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линова.И.В\Downloads\"/>
    </mc:Choice>
  </mc:AlternateContent>
  <bookViews>
    <workbookView xWindow="0" yWindow="0" windowWidth="20490" windowHeight="7755"/>
  </bookViews>
  <sheets>
    <sheet name="Лист1" sheetId="1" r:id="rId1"/>
  </sheets>
  <calcPr calcId="152511"/>
  <customWorkbookViews>
    <customWorkbookView name="Блинова.И.В - Личное представление" guid="{A00FE868-0AA5-4C3B-AEBA-65D0805D787D}" mergeInterval="0" personalView="1" xWindow="18" yWindow="41" windowWidth="1348" windowHeight="727" activeSheetId="1"/>
  </customWorkbookViews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G13" i="1"/>
  <c r="G24" i="1" s="1"/>
  <c r="G196" i="1" s="1"/>
  <c r="F13" i="1"/>
  <c r="F24" i="1" s="1"/>
  <c r="F100" i="1" l="1"/>
  <c r="H196" i="1"/>
  <c r="J43" i="1"/>
  <c r="J24" i="1"/>
  <c r="L196" i="1"/>
  <c r="F196" i="1"/>
  <c r="J196" i="1" l="1"/>
</calcChain>
</file>

<file path=xl/sharedStrings.xml><?xml version="1.0" encoding="utf-8"?>
<sst xmlns="http://schemas.openxmlformats.org/spreadsheetml/2006/main" count="368" uniqueCount="98">
  <si>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</si>
  <si>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</si>
  <si>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</si>
  <si>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</si>
  <si>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</si>
  <si>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</si>
  <si>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</si>
  <si>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</si>
  <si>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</si>
  <si>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</si>
  <si>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</si>
  <si>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</si>
  <si>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</si>
  <si>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</si>
  <si>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</si>
  <si>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</si>
  <si>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</si>
  <si>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</si>
  <si>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</si>
  <si>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</si>
  <si>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</si>
  <si>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</si>
  <si>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</si>
  <si>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</si>
  <si>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</si>
  <si>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</si>
  <si>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</si>
  <si>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</si>
  <si>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</si>
  <si>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</si>
  <si>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</si>
  <si>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</si>
  <si>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</si>
  <si>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</si>
  <si>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</si>
  <si>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</si>
  <si>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</si>
  <si>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</si>
  <si>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</si>
  <si>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</si>
  <si>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И.А. Алёшина</t>
  </si>
  <si>
    <t>КОФЕЙНЫЙ НАПИТОК С МОЛОКОМ</t>
  </si>
  <si>
    <t>пшеничный</t>
  </si>
  <si>
    <t>мандарин</t>
  </si>
  <si>
    <t>яблоко</t>
  </si>
  <si>
    <t>каша "Дружба"</t>
  </si>
  <si>
    <t>СЫР РОССИЙСКИЙ (порция)</t>
  </si>
  <si>
    <t>МАСЛО СЛАДКО-СЛИВОЧНОЕ НЕСОЛЕНОЕ (порция)</t>
  </si>
  <si>
    <t>СУП ГОРОХОВЫЙ</t>
  </si>
  <si>
    <t>ГУЛЯШ ИЗ ОТВАРНОГО МЯСА</t>
  </si>
  <si>
    <t>МАКАРОНЫ ОТВАРНЫЕ С МАСЛОМ СЛИВОЧНЫМ</t>
  </si>
  <si>
    <t>ЧАЙ С САХАРОМ</t>
  </si>
  <si>
    <t>ХЛЕБ РЖАНОЙ</t>
  </si>
  <si>
    <t/>
  </si>
  <si>
    <t>КОТЛЕТЫ РУБЛЕННЫЕ ЗАПЕЧЕНЫЕ</t>
  </si>
  <si>
    <t>КАША ГРЕЧНЕВАЯ РАССЫПЧАТАЯ</t>
  </si>
  <si>
    <t>чай с  сахаром</t>
  </si>
  <si>
    <t>ИКРА КАБАЧКОВАЯ КОНСЕРВИРОВАННАЯ</t>
  </si>
  <si>
    <t>ОГУРЕЦ солёный</t>
  </si>
  <si>
    <t>РАССОЛЬНИК  СО СМЕТАНОЙ</t>
  </si>
  <si>
    <t>ПТИЦА, ТУШЕННАЯ В СОУСЕ С ОВОЩАМИ</t>
  </si>
  <si>
    <t>ХЛЕБ ПШЕНИЧНЫЙ</t>
  </si>
  <si>
    <t>запеканка творожная</t>
  </si>
  <si>
    <t>сгущеное молоко</t>
  </si>
  <si>
    <t>масло сладко - сливочное несоленое</t>
  </si>
  <si>
    <t>САЛАТ ИЗ СВЕКЛЫ</t>
  </si>
  <si>
    <t>СУП КАРТОФЕЛЬНЫЙ С ПТИЦЕЙ</t>
  </si>
  <si>
    <t>ПЮРЕ КАРТОФЕЛЬНОЕ</t>
  </si>
  <si>
    <t>КОМПОТ ИЗ СМЕСИ СУХОФРУКТОВ</t>
  </si>
  <si>
    <t>КАКАО С МОЛОКОМ</t>
  </si>
  <si>
    <t>ИКРА ИЗ КАБАЧКОВ</t>
  </si>
  <si>
    <t>БОРЩ ИЗ СВЕЖЕЙ КАПУСТЫ С КАРТОФЕЛЕМ И СМЕТАНОЙ</t>
  </si>
  <si>
    <t>ПЛОВ ИЗ ПТИЦЫ</t>
  </si>
  <si>
    <t>каша "Геркулесовая"</t>
  </si>
  <si>
    <t>ЯЙЦА ВАРЕНЫЕ</t>
  </si>
  <si>
    <t>апельсин</t>
  </si>
  <si>
    <t>САЛАТ ИЗ МОРКОВИ</t>
  </si>
  <si>
    <t>РИС ОТВАРНОЙ</t>
  </si>
  <si>
    <t>плов из курицы</t>
  </si>
  <si>
    <t>масло</t>
  </si>
  <si>
    <t>САЛАТ ИЗ КАПУСТЫ С МОРКОВЬЮ</t>
  </si>
  <si>
    <t>ЖАРКОЕ ПО-ДОМАШНЕМУ</t>
  </si>
  <si>
    <t>ЩИ ИЗ СВЕЖЕЙ КАПУСТЫ И СМЕТАНОЙ</t>
  </si>
  <si>
    <t>КОТЛЕТЫ ИЛИ БИТОЧКИ РЫБНЫЕ ЗАПЕЧЕННЫЕ</t>
  </si>
  <si>
    <t>ФРИКАДЕЛЬКИ МЯСНЫЕ В СОУСЕ</t>
  </si>
  <si>
    <t>ВИНЕГРЕТ ОВОЩНОЙ</t>
  </si>
  <si>
    <t>СУП РЫБНЫЙ</t>
  </si>
  <si>
    <t>КОТЛЕТЫ РУБЛЕННЫЕ ИЗ ПТИЦЫ</t>
  </si>
  <si>
    <t>РАГУ ИЗ ОВОЩЕЙ</t>
  </si>
  <si>
    <t>ПЮРЕ КАРТОФЕЛЬНОЕ С МАСЛОМ СЛИВОЧНЫМ</t>
  </si>
  <si>
    <t>РЫБА ЗАПЕЧЕННАЯ С ОВОЩАМИ</t>
  </si>
  <si>
    <t>ТЕФТЕЛИ В ТОМАТНОМ СОУСЕ</t>
  </si>
  <si>
    <t>379</t>
  </si>
  <si>
    <t>б/н</t>
  </si>
  <si>
    <t>376</t>
  </si>
  <si>
    <t>МБОУ "Мелеховская СОШ №1 имени И.П. Монахова"</t>
  </si>
  <si>
    <t>соус</t>
  </si>
  <si>
    <t>сосиска молочная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</si>
</sst>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164" fontId="0" fillId="4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95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200</v>
      </c>
      <c r="G6" s="40">
        <v>6.2</v>
      </c>
      <c r="H6" s="40">
        <v>10</v>
      </c>
      <c r="I6" s="40">
        <v>26.7</v>
      </c>
      <c r="J6" s="40">
        <v>223.4</v>
      </c>
      <c r="K6" s="41">
        <v>190</v>
      </c>
      <c r="L6" s="40">
        <v>12.46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3.1</v>
      </c>
      <c r="H8" s="43">
        <v>2.4</v>
      </c>
      <c r="I8" s="43">
        <v>17.2</v>
      </c>
      <c r="J8" s="43">
        <v>103.5</v>
      </c>
      <c r="K8" s="44" t="s">
        <v>92</v>
      </c>
      <c r="L8" s="43">
        <v>7.14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3.1</v>
      </c>
      <c r="H9" s="43">
        <v>0.2</v>
      </c>
      <c r="I9" s="43">
        <v>20.100000000000001</v>
      </c>
      <c r="J9" s="43">
        <v>94.7</v>
      </c>
      <c r="K9" s="44" t="s">
        <v>93</v>
      </c>
      <c r="L9" s="43">
        <v>3.21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120</v>
      </c>
      <c r="G10" s="43">
        <v>1.1000000000000001</v>
      </c>
      <c r="H10" s="43">
        <v>0.4</v>
      </c>
      <c r="I10" s="43">
        <v>13.3</v>
      </c>
      <c r="J10" s="43">
        <v>63</v>
      </c>
      <c r="K10" s="44" t="s">
        <v>93</v>
      </c>
      <c r="L10" s="43">
        <v>23.6</v>
      </c>
    </row>
    <row r="11" spans="1:12" ht="15" x14ac:dyDescent="0.25">
      <c r="A11" s="23"/>
      <c r="B11" s="15"/>
      <c r="C11" s="11"/>
      <c r="D11" s="6"/>
      <c r="E11" s="42" t="s">
        <v>47</v>
      </c>
      <c r="F11" s="43">
        <v>10</v>
      </c>
      <c r="G11" s="43">
        <v>0.1</v>
      </c>
      <c r="H11" s="43">
        <v>8.3000000000000007</v>
      </c>
      <c r="I11" s="43">
        <v>0.1</v>
      </c>
      <c r="J11" s="43">
        <v>74.8</v>
      </c>
      <c r="K11" s="44">
        <v>14</v>
      </c>
      <c r="L11" s="43">
        <v>4.8</v>
      </c>
    </row>
    <row r="12" spans="1:12" ht="15" x14ac:dyDescent="0.25">
      <c r="A12" s="23"/>
      <c r="B12" s="15"/>
      <c r="C12" s="11"/>
      <c r="D12" s="6"/>
      <c r="E12" s="42" t="s">
        <v>46</v>
      </c>
      <c r="F12" s="43">
        <v>15</v>
      </c>
      <c r="G12" s="43">
        <v>3.5</v>
      </c>
      <c r="H12" s="43">
        <v>4.4000000000000004</v>
      </c>
      <c r="I12" s="43">
        <v>0</v>
      </c>
      <c r="J12" s="43">
        <v>54.6</v>
      </c>
      <c r="K12" s="44">
        <v>14</v>
      </c>
      <c r="L12" s="43">
        <v>8.9600000000000009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17.100000000000001</v>
      </c>
      <c r="H13" s="19">
        <f t="shared" si="0"/>
        <v>25.700000000000003</v>
      </c>
      <c r="I13" s="19">
        <f t="shared" si="0"/>
        <v>77.399999999999991</v>
      </c>
      <c r="J13" s="19">
        <f t="shared" si="0"/>
        <v>614</v>
      </c>
      <c r="K13" s="25"/>
      <c r="L13" s="19">
        <f t="shared" ref="L13" si="1">SUM(L6:L12)</f>
        <v>60.17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80</v>
      </c>
      <c r="F14" s="43">
        <v>100</v>
      </c>
      <c r="G14" s="43">
        <v>2</v>
      </c>
      <c r="H14" s="43">
        <v>5.0999999999999996</v>
      </c>
      <c r="I14" s="43">
        <v>7.1</v>
      </c>
      <c r="J14" s="43">
        <v>84.3</v>
      </c>
      <c r="K14" s="44">
        <v>6142</v>
      </c>
      <c r="L14" s="43">
        <v>4.45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8.1999999999999993</v>
      </c>
      <c r="H15" s="43">
        <v>3.5</v>
      </c>
      <c r="I15" s="43">
        <v>18.3</v>
      </c>
      <c r="J15" s="43">
        <v>137.30000000000001</v>
      </c>
      <c r="K15" s="44">
        <v>226</v>
      </c>
      <c r="L15" s="43">
        <v>5.81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11.8</v>
      </c>
      <c r="H16" s="43">
        <v>28.9</v>
      </c>
      <c r="I16" s="43">
        <v>3.3</v>
      </c>
      <c r="J16" s="43">
        <v>322</v>
      </c>
      <c r="K16" s="44">
        <v>246</v>
      </c>
      <c r="L16" s="43">
        <v>29.2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180</v>
      </c>
      <c r="G17" s="43">
        <v>7.6</v>
      </c>
      <c r="H17" s="43">
        <v>6.2</v>
      </c>
      <c r="I17" s="43">
        <v>48</v>
      </c>
      <c r="J17" s="43">
        <v>249.84</v>
      </c>
      <c r="K17" s="44">
        <v>7106</v>
      </c>
      <c r="L17" s="43">
        <v>4.91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0.1</v>
      </c>
      <c r="H18" s="43">
        <v>0</v>
      </c>
      <c r="I18" s="43">
        <v>14.9</v>
      </c>
      <c r="J18" s="43">
        <v>59.6</v>
      </c>
      <c r="K18" s="44" t="s">
        <v>94</v>
      </c>
      <c r="L18" s="43">
        <v>1.19</v>
      </c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40</v>
      </c>
      <c r="G19" s="43">
        <v>2.6</v>
      </c>
      <c r="H19" s="43">
        <v>0.4</v>
      </c>
      <c r="I19" s="43">
        <v>17</v>
      </c>
      <c r="J19" s="43">
        <v>81.599999999999994</v>
      </c>
      <c r="K19" s="44" t="s">
        <v>93</v>
      </c>
      <c r="L19" s="43">
        <v>1.76</v>
      </c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30</v>
      </c>
      <c r="G20" s="43">
        <v>2.2999999999999998</v>
      </c>
      <c r="H20" s="43">
        <v>0.2</v>
      </c>
      <c r="I20" s="43">
        <v>15.1</v>
      </c>
      <c r="J20" s="43">
        <v>71</v>
      </c>
      <c r="K20" s="44" t="s">
        <v>93</v>
      </c>
      <c r="L20" s="43">
        <v>2.41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900</v>
      </c>
      <c r="G23" s="19">
        <f t="shared" ref="G23:J23" si="2">SUM(G14:G22)</f>
        <v>34.6</v>
      </c>
      <c r="H23" s="19">
        <f t="shared" si="2"/>
        <v>44.300000000000004</v>
      </c>
      <c r="I23" s="19">
        <f t="shared" si="2"/>
        <v>123.7</v>
      </c>
      <c r="J23" s="19">
        <f t="shared" si="2"/>
        <v>1005.6400000000001</v>
      </c>
      <c r="K23" s="25"/>
      <c r="L23" s="19">
        <f t="shared" ref="L23" si="3">SUM(L14:L22)</f>
        <v>49.730000000000004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1485</v>
      </c>
      <c r="G24" s="32">
        <f t="shared" ref="G24:J24" si="4">G13+G23</f>
        <v>51.7</v>
      </c>
      <c r="H24" s="32">
        <f t="shared" si="4"/>
        <v>70</v>
      </c>
      <c r="I24" s="32">
        <f t="shared" si="4"/>
        <v>201.1</v>
      </c>
      <c r="J24" s="32">
        <f t="shared" si="4"/>
        <v>1619.64</v>
      </c>
      <c r="K24" s="32"/>
      <c r="L24" s="32">
        <f t="shared" ref="L24" si="5">L13+L23</f>
        <v>109.9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3</v>
      </c>
      <c r="H25" s="40">
        <v>4.9000000000000004</v>
      </c>
      <c r="I25" s="40">
        <v>17.600000000000001</v>
      </c>
      <c r="J25" s="40">
        <v>138</v>
      </c>
      <c r="K25" s="41">
        <v>323</v>
      </c>
      <c r="L25" s="40">
        <v>7.94</v>
      </c>
    </row>
    <row r="26" spans="1:12" ht="15" x14ac:dyDescent="0.25">
      <c r="A26" s="14"/>
      <c r="B26" s="15"/>
      <c r="C26" s="11"/>
      <c r="D26" s="51"/>
      <c r="E26" s="42" t="s">
        <v>54</v>
      </c>
      <c r="F26" s="43">
        <v>90</v>
      </c>
      <c r="G26" s="43">
        <v>13.3</v>
      </c>
      <c r="H26" s="43">
        <v>29.3</v>
      </c>
      <c r="I26" s="43">
        <v>14</v>
      </c>
      <c r="J26" s="43">
        <v>372.6</v>
      </c>
      <c r="K26" s="44">
        <v>282</v>
      </c>
      <c r="L26" s="43">
        <v>28.19</v>
      </c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0.1</v>
      </c>
      <c r="H27" s="43">
        <v>0</v>
      </c>
      <c r="I27" s="43">
        <v>15</v>
      </c>
      <c r="J27" s="43">
        <v>59.6</v>
      </c>
      <c r="K27" s="44" t="s">
        <v>94</v>
      </c>
      <c r="L27" s="43">
        <v>1.31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3.1</v>
      </c>
      <c r="H28" s="43">
        <v>0.2</v>
      </c>
      <c r="I28" s="43">
        <v>20.100000000000001</v>
      </c>
      <c r="J28" s="43">
        <v>94.7</v>
      </c>
      <c r="K28" s="44" t="s">
        <v>93</v>
      </c>
      <c r="L28" s="43">
        <v>3.21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57</v>
      </c>
      <c r="F30" s="43">
        <v>60</v>
      </c>
      <c r="G30" s="43">
        <v>1</v>
      </c>
      <c r="H30" s="43">
        <v>5</v>
      </c>
      <c r="I30" s="43">
        <v>4</v>
      </c>
      <c r="J30" s="43">
        <v>74.099999999999994</v>
      </c>
      <c r="K30" s="44" t="s">
        <v>93</v>
      </c>
      <c r="L30" s="43">
        <v>5.79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20.500000000000004</v>
      </c>
      <c r="H32" s="19">
        <f t="shared" ref="H32" si="7">SUM(H25:H31)</f>
        <v>39.400000000000006</v>
      </c>
      <c r="I32" s="19">
        <f t="shared" ref="I32" si="8">SUM(I25:I31)</f>
        <v>70.7</v>
      </c>
      <c r="J32" s="19">
        <f t="shared" ref="J32:L32" si="9">SUM(J25:J31)</f>
        <v>739.00000000000011</v>
      </c>
      <c r="K32" s="25"/>
      <c r="L32" s="19">
        <f t="shared" si="9"/>
        <v>46.440000000000005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80</v>
      </c>
      <c r="G33" s="43">
        <v>0.4</v>
      </c>
      <c r="H33" s="43" t="s">
        <v>53</v>
      </c>
      <c r="I33" s="43">
        <v>1.2</v>
      </c>
      <c r="J33" s="43">
        <v>7</v>
      </c>
      <c r="K33" s="44" t="s">
        <v>93</v>
      </c>
      <c r="L33" s="43">
        <v>4.22</v>
      </c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250</v>
      </c>
      <c r="G34" s="43">
        <v>6.5</v>
      </c>
      <c r="H34" s="43">
        <v>13.8</v>
      </c>
      <c r="I34" s="43">
        <v>17</v>
      </c>
      <c r="J34" s="43">
        <v>219.7</v>
      </c>
      <c r="K34" s="44">
        <v>91</v>
      </c>
      <c r="L34" s="43">
        <v>16.989999999999998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240</v>
      </c>
      <c r="G35" s="43">
        <v>18.899999999999999</v>
      </c>
      <c r="H35" s="43">
        <v>26.4</v>
      </c>
      <c r="I35" s="43">
        <v>20.3</v>
      </c>
      <c r="J35" s="43">
        <v>394.7</v>
      </c>
      <c r="K35" s="44">
        <v>308</v>
      </c>
      <c r="L35" s="43">
        <v>30.42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0.1</v>
      </c>
      <c r="H37" s="43">
        <v>0</v>
      </c>
      <c r="I37" s="43">
        <v>15</v>
      </c>
      <c r="J37" s="43">
        <v>59.6</v>
      </c>
      <c r="K37" s="44">
        <v>376</v>
      </c>
      <c r="L37" s="43">
        <v>1.31</v>
      </c>
    </row>
    <row r="38" spans="1:12" ht="15" x14ac:dyDescent="0.25">
      <c r="A38" s="14"/>
      <c r="B38" s="15"/>
      <c r="C38" s="11"/>
      <c r="D38" s="7" t="s">
        <v>31</v>
      </c>
      <c r="E38" s="42" t="s">
        <v>61</v>
      </c>
      <c r="F38" s="43">
        <v>30</v>
      </c>
      <c r="G38" s="43">
        <v>2.2999999999999998</v>
      </c>
      <c r="H38" s="43">
        <v>0.2</v>
      </c>
      <c r="I38" s="43">
        <v>15.1</v>
      </c>
      <c r="J38" s="43">
        <v>71</v>
      </c>
      <c r="K38" s="44" t="s">
        <v>93</v>
      </c>
      <c r="L38" s="43">
        <v>2.41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2.6</v>
      </c>
      <c r="H39" s="43">
        <v>0.4</v>
      </c>
      <c r="I39" s="43">
        <v>17</v>
      </c>
      <c r="J39" s="43">
        <v>81.599999999999994</v>
      </c>
      <c r="K39" s="44" t="s">
        <v>93</v>
      </c>
      <c r="L39" s="43">
        <v>1.76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30.8</v>
      </c>
      <c r="H42" s="19">
        <f t="shared" ref="H42" si="11">SUM(H33:H41)</f>
        <v>40.800000000000004</v>
      </c>
      <c r="I42" s="19">
        <f t="shared" ref="I42" si="12">SUM(I33:I41)</f>
        <v>85.6</v>
      </c>
      <c r="J42" s="19">
        <f t="shared" ref="J42:L42" si="13">SUM(J33:J41)</f>
        <v>833.6</v>
      </c>
      <c r="K42" s="25"/>
      <c r="L42" s="19">
        <f t="shared" si="13"/>
        <v>57.109999999999992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1380</v>
      </c>
      <c r="G43" s="32">
        <f t="shared" ref="G43" si="14">G32+G42</f>
        <v>51.300000000000004</v>
      </c>
      <c r="H43" s="32">
        <f t="shared" ref="H43" si="15">H32+H42</f>
        <v>80.200000000000017</v>
      </c>
      <c r="I43" s="32">
        <f t="shared" ref="I43" si="16">I32+I42</f>
        <v>156.30000000000001</v>
      </c>
      <c r="J43" s="32">
        <f t="shared" ref="J43:L43" si="17">J32+J42</f>
        <v>1572.6000000000001</v>
      </c>
      <c r="K43" s="32"/>
      <c r="L43" s="32">
        <f t="shared" si="17"/>
        <v>103.55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170</v>
      </c>
      <c r="G44" s="40">
        <v>28.7</v>
      </c>
      <c r="H44" s="40">
        <v>6.2</v>
      </c>
      <c r="I44" s="40">
        <v>30.8</v>
      </c>
      <c r="J44" s="40">
        <v>294.60000000000002</v>
      </c>
      <c r="K44" s="41">
        <v>224</v>
      </c>
      <c r="L44" s="40">
        <v>49.23</v>
      </c>
    </row>
    <row r="45" spans="1:12" ht="15" x14ac:dyDescent="0.25">
      <c r="A45" s="23"/>
      <c r="B45" s="15"/>
      <c r="C45" s="11"/>
      <c r="D45" s="6" t="s">
        <v>96</v>
      </c>
      <c r="E45" s="42" t="s">
        <v>63</v>
      </c>
      <c r="F45" s="43">
        <v>20</v>
      </c>
      <c r="G45" s="43">
        <v>0.1</v>
      </c>
      <c r="H45" s="43">
        <v>0</v>
      </c>
      <c r="I45" s="43">
        <v>14.2</v>
      </c>
      <c r="J45" s="43">
        <v>55.1</v>
      </c>
      <c r="K45" s="44" t="s">
        <v>93</v>
      </c>
      <c r="L45" s="43">
        <v>5.43</v>
      </c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3.1</v>
      </c>
      <c r="H46" s="43">
        <v>2.4</v>
      </c>
      <c r="I46" s="43">
        <v>17.2</v>
      </c>
      <c r="J46" s="43">
        <v>103.5</v>
      </c>
      <c r="K46" s="44">
        <v>379</v>
      </c>
      <c r="L46" s="43">
        <v>7.14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3.1</v>
      </c>
      <c r="H47" s="43">
        <v>0.2</v>
      </c>
      <c r="I47" s="43">
        <v>20.100000000000001</v>
      </c>
      <c r="J47" s="43">
        <v>94.7</v>
      </c>
      <c r="K47" s="44" t="s">
        <v>93</v>
      </c>
      <c r="L47" s="43">
        <v>3.21</v>
      </c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120</v>
      </c>
      <c r="G48" s="43">
        <v>1.1000000000000001</v>
      </c>
      <c r="H48" s="43">
        <v>0.4</v>
      </c>
      <c r="I48" s="43">
        <v>13.3</v>
      </c>
      <c r="J48" s="43">
        <v>63</v>
      </c>
      <c r="K48" s="44" t="s">
        <v>93</v>
      </c>
      <c r="L48" s="43">
        <v>22</v>
      </c>
    </row>
    <row r="49" spans="1:12" ht="15" x14ac:dyDescent="0.25">
      <c r="A49" s="23"/>
      <c r="B49" s="15"/>
      <c r="C49" s="11"/>
      <c r="D49" s="6"/>
      <c r="E49" s="42" t="s">
        <v>64</v>
      </c>
      <c r="F49" s="43">
        <v>10</v>
      </c>
      <c r="G49" s="43">
        <v>0.1</v>
      </c>
      <c r="H49" s="43">
        <v>8.3000000000000007</v>
      </c>
      <c r="I49" s="43">
        <v>0.1</v>
      </c>
      <c r="J49" s="43">
        <v>74.8</v>
      </c>
      <c r="K49" s="44">
        <v>14</v>
      </c>
      <c r="L49" s="43">
        <v>4.8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36.200000000000003</v>
      </c>
      <c r="H51" s="19">
        <f t="shared" ref="H51" si="19">SUM(H44:H50)</f>
        <v>17.5</v>
      </c>
      <c r="I51" s="19">
        <f t="shared" ref="I51" si="20">SUM(I44:I50)</f>
        <v>95.7</v>
      </c>
      <c r="J51" s="19">
        <f t="shared" ref="J51:L51" si="21">SUM(J44:J50)</f>
        <v>685.7</v>
      </c>
      <c r="K51" s="25"/>
      <c r="L51" s="19">
        <f t="shared" si="21"/>
        <v>91.809999999999988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100</v>
      </c>
      <c r="G52" s="43">
        <v>1.4</v>
      </c>
      <c r="H52" s="43">
        <v>4</v>
      </c>
      <c r="I52" s="43">
        <v>8.1</v>
      </c>
      <c r="J52" s="43">
        <v>73.599999999999994</v>
      </c>
      <c r="K52" s="44">
        <v>33</v>
      </c>
      <c r="L52" s="43">
        <v>3.65</v>
      </c>
    </row>
    <row r="53" spans="1:12" ht="15" x14ac:dyDescent="0.25">
      <c r="A53" s="23"/>
      <c r="B53" s="15"/>
      <c r="C53" s="11"/>
      <c r="D53" s="7" t="s">
        <v>27</v>
      </c>
      <c r="E53" s="42" t="s">
        <v>82</v>
      </c>
      <c r="F53" s="43">
        <v>250</v>
      </c>
      <c r="G53" s="43">
        <v>7.3</v>
      </c>
      <c r="H53" s="43">
        <v>18.8</v>
      </c>
      <c r="I53" s="43">
        <v>8.8000000000000007</v>
      </c>
      <c r="J53" s="43">
        <v>235.6</v>
      </c>
      <c r="K53" s="44">
        <v>84</v>
      </c>
      <c r="L53" s="43">
        <v>23.38</v>
      </c>
    </row>
    <row r="54" spans="1:12" ht="15" x14ac:dyDescent="0.25">
      <c r="A54" s="23"/>
      <c r="B54" s="15"/>
      <c r="C54" s="11"/>
      <c r="D54" s="7" t="s">
        <v>28</v>
      </c>
      <c r="E54" s="42" t="s">
        <v>83</v>
      </c>
      <c r="F54" s="43">
        <v>100</v>
      </c>
      <c r="G54" s="43">
        <v>13.5</v>
      </c>
      <c r="H54" s="43">
        <v>4.7</v>
      </c>
      <c r="I54" s="43">
        <v>9.9</v>
      </c>
      <c r="J54" s="43">
        <v>136.19999999999999</v>
      </c>
      <c r="K54" s="44">
        <v>234</v>
      </c>
      <c r="L54" s="43">
        <v>57.156999999999996</v>
      </c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180</v>
      </c>
      <c r="G55" s="43">
        <v>3.7</v>
      </c>
      <c r="H55" s="43">
        <v>6.5</v>
      </c>
      <c r="I55" s="43">
        <v>24.4</v>
      </c>
      <c r="J55" s="43">
        <v>169.2</v>
      </c>
      <c r="K55" s="44">
        <v>335</v>
      </c>
      <c r="L55" s="43">
        <v>7.75</v>
      </c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0.6</v>
      </c>
      <c r="H56" s="43">
        <v>0.1</v>
      </c>
      <c r="I56" s="43">
        <v>31.7</v>
      </c>
      <c r="J56" s="43">
        <v>131</v>
      </c>
      <c r="K56" s="44">
        <v>402</v>
      </c>
      <c r="L56" s="43">
        <v>4.21</v>
      </c>
    </row>
    <row r="57" spans="1:12" ht="15" x14ac:dyDescent="0.25">
      <c r="A57" s="23"/>
      <c r="B57" s="15"/>
      <c r="C57" s="11"/>
      <c r="D57" s="7" t="s">
        <v>31</v>
      </c>
      <c r="E57" s="42" t="s">
        <v>61</v>
      </c>
      <c r="F57" s="43">
        <v>30</v>
      </c>
      <c r="G57" s="43">
        <v>2.2999999999999998</v>
      </c>
      <c r="H57" s="43">
        <v>0.2</v>
      </c>
      <c r="I57" s="43">
        <v>15.1</v>
      </c>
      <c r="J57" s="43">
        <v>71</v>
      </c>
      <c r="K57" s="44" t="s">
        <v>93</v>
      </c>
      <c r="L57" s="43">
        <v>2.41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2.6</v>
      </c>
      <c r="H58" s="43">
        <v>0.4</v>
      </c>
      <c r="I58" s="43">
        <v>17</v>
      </c>
      <c r="J58" s="43">
        <v>81.599999999999994</v>
      </c>
      <c r="K58" s="44" t="s">
        <v>93</v>
      </c>
      <c r="L58" s="43">
        <v>1.76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31.400000000000002</v>
      </c>
      <c r="H61" s="19">
        <f t="shared" ref="H61" si="23">SUM(H52:H60)</f>
        <v>34.700000000000003</v>
      </c>
      <c r="I61" s="19">
        <f t="shared" ref="I61" si="24">SUM(I52:I60)</f>
        <v>114.99999999999999</v>
      </c>
      <c r="J61" s="19">
        <f t="shared" ref="J61:L61" si="25">SUM(J52:J60)</f>
        <v>898.19999999999993</v>
      </c>
      <c r="K61" s="25"/>
      <c r="L61" s="19">
        <f t="shared" si="25"/>
        <v>100.31699999999999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1460</v>
      </c>
      <c r="G62" s="32">
        <f t="shared" ref="G62" si="26">G51+G61</f>
        <v>67.600000000000009</v>
      </c>
      <c r="H62" s="32">
        <f t="shared" ref="H62" si="27">H51+H61</f>
        <v>52.2</v>
      </c>
      <c r="I62" s="32">
        <f t="shared" ref="I62" si="28">I51+I61</f>
        <v>210.7</v>
      </c>
      <c r="J62" s="32">
        <f t="shared" ref="J62:L62" si="29">J51+J61</f>
        <v>1583.9</v>
      </c>
      <c r="K62" s="32"/>
      <c r="L62" s="32">
        <f t="shared" si="29"/>
        <v>192.12699999999998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8" t="s">
        <v>50</v>
      </c>
      <c r="F63" s="40">
        <v>240</v>
      </c>
      <c r="G63" s="40">
        <v>15.6</v>
      </c>
      <c r="H63" s="40">
        <v>18.2</v>
      </c>
      <c r="I63" s="40">
        <v>6.4</v>
      </c>
      <c r="J63" s="40">
        <v>252</v>
      </c>
      <c r="K63" s="41">
        <v>210</v>
      </c>
      <c r="L63" s="40">
        <v>31.26</v>
      </c>
    </row>
    <row r="64" spans="1:12" ht="15" x14ac:dyDescent="0.25">
      <c r="A64" s="23"/>
      <c r="B64" s="15"/>
      <c r="C64" s="11"/>
      <c r="D64" s="6"/>
      <c r="E64" s="58" t="s">
        <v>97</v>
      </c>
      <c r="F64" s="59">
        <v>70</v>
      </c>
      <c r="G64" s="60">
        <v>8</v>
      </c>
      <c r="H64" s="61">
        <v>17</v>
      </c>
      <c r="I64" s="62">
        <v>0.28000000000000003</v>
      </c>
      <c r="J64" s="43">
        <v>183</v>
      </c>
      <c r="K64" s="44" t="s">
        <v>93</v>
      </c>
      <c r="L64" s="43">
        <v>25.7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3.9</v>
      </c>
      <c r="H65" s="43">
        <v>3.3</v>
      </c>
      <c r="I65" s="43">
        <v>15.6</v>
      </c>
      <c r="J65" s="43">
        <v>108.9</v>
      </c>
      <c r="K65" s="44">
        <v>382</v>
      </c>
      <c r="L65" s="43">
        <v>7.87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3.1</v>
      </c>
      <c r="H66" s="43">
        <v>0.2</v>
      </c>
      <c r="I66" s="43">
        <v>20.100000000000001</v>
      </c>
      <c r="J66" s="43">
        <v>94.7</v>
      </c>
      <c r="K66" s="44" t="s">
        <v>93</v>
      </c>
      <c r="L66" s="43">
        <v>3.21</v>
      </c>
    </row>
    <row r="67" spans="1:12" ht="15" x14ac:dyDescent="0.25">
      <c r="A67" s="23"/>
      <c r="B67" s="15"/>
      <c r="C67" s="11"/>
      <c r="D67" s="7" t="s">
        <v>24</v>
      </c>
      <c r="E67" s="42" t="s">
        <v>44</v>
      </c>
      <c r="F67" s="43">
        <v>120</v>
      </c>
      <c r="G67" s="43">
        <v>1.1000000000000001</v>
      </c>
      <c r="H67" s="43">
        <v>0.4</v>
      </c>
      <c r="I67" s="43">
        <v>13.3</v>
      </c>
      <c r="J67" s="43">
        <v>63</v>
      </c>
      <c r="K67" s="44" t="s">
        <v>93</v>
      </c>
      <c r="L67" s="43">
        <v>22</v>
      </c>
    </row>
    <row r="68" spans="1:12" ht="15" x14ac:dyDescent="0.25">
      <c r="A68" s="23"/>
      <c r="B68" s="15"/>
      <c r="C68" s="11"/>
      <c r="D68" s="6" t="s">
        <v>79</v>
      </c>
      <c r="E68" s="42" t="s">
        <v>64</v>
      </c>
      <c r="F68" s="43">
        <v>10</v>
      </c>
      <c r="G68" s="43">
        <v>0.1</v>
      </c>
      <c r="H68" s="43">
        <v>8.3000000000000007</v>
      </c>
      <c r="I68" s="43">
        <v>0.1</v>
      </c>
      <c r="J68" s="43">
        <v>74.8</v>
      </c>
      <c r="K68" s="44">
        <v>14</v>
      </c>
      <c r="L68" s="43">
        <v>4.8</v>
      </c>
    </row>
    <row r="69" spans="1:12" ht="15" x14ac:dyDescent="0.25">
      <c r="A69" s="23"/>
      <c r="B69" s="15"/>
      <c r="C69" s="11"/>
      <c r="D69" s="6"/>
      <c r="E69" s="42" t="s">
        <v>46</v>
      </c>
      <c r="F69" s="43">
        <v>15</v>
      </c>
      <c r="G69" s="43">
        <v>3.5</v>
      </c>
      <c r="H69" s="43">
        <v>4.4000000000000004</v>
      </c>
      <c r="I69" s="43">
        <v>0</v>
      </c>
      <c r="J69" s="43">
        <v>54.6</v>
      </c>
      <c r="K69" s="44">
        <v>14</v>
      </c>
      <c r="L69" s="43">
        <v>8.9600000000000009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695</v>
      </c>
      <c r="G70" s="19">
        <f t="shared" ref="G70" si="30">SUM(G63:G69)</f>
        <v>35.300000000000004</v>
      </c>
      <c r="H70" s="19">
        <f t="shared" ref="H70" si="31">SUM(H63:H69)</f>
        <v>51.800000000000004</v>
      </c>
      <c r="I70" s="19">
        <f t="shared" ref="I70" si="32">SUM(I63:I69)</f>
        <v>55.780000000000008</v>
      </c>
      <c r="J70" s="19">
        <f t="shared" ref="J70:L70" si="33">SUM(J63:J69)</f>
        <v>831</v>
      </c>
      <c r="K70" s="25"/>
      <c r="L70" s="19">
        <f t="shared" si="33"/>
        <v>103.79999999999998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80</v>
      </c>
      <c r="G71" s="43">
        <v>0.4</v>
      </c>
      <c r="H71" s="43" t="s">
        <v>53</v>
      </c>
      <c r="I71" s="43">
        <v>1.2</v>
      </c>
      <c r="J71" s="43">
        <v>7</v>
      </c>
      <c r="K71" s="44" t="s">
        <v>93</v>
      </c>
      <c r="L71" s="43">
        <v>7.76</v>
      </c>
    </row>
    <row r="72" spans="1:12" ht="15" x14ac:dyDescent="0.25">
      <c r="A72" s="23"/>
      <c r="B72" s="15"/>
      <c r="C72" s="11"/>
      <c r="D72" s="7" t="s">
        <v>27</v>
      </c>
      <c r="E72" s="42" t="s">
        <v>86</v>
      </c>
      <c r="F72" s="43">
        <v>250</v>
      </c>
      <c r="G72" s="43">
        <v>2.6</v>
      </c>
      <c r="H72" s="43">
        <v>0.3</v>
      </c>
      <c r="I72" s="43">
        <v>5.6</v>
      </c>
      <c r="J72" s="43">
        <v>35.200000000000003</v>
      </c>
      <c r="K72" s="44">
        <v>2595</v>
      </c>
      <c r="L72" s="43">
        <v>22.7</v>
      </c>
    </row>
    <row r="73" spans="1:12" ht="15" x14ac:dyDescent="0.25">
      <c r="A73" s="23"/>
      <c r="B73" s="15"/>
      <c r="C73" s="11"/>
      <c r="D73" s="7" t="s">
        <v>28</v>
      </c>
      <c r="E73" s="42" t="s">
        <v>81</v>
      </c>
      <c r="F73" s="43">
        <v>240</v>
      </c>
      <c r="G73" s="43">
        <v>14.4</v>
      </c>
      <c r="H73" s="43">
        <v>29.2</v>
      </c>
      <c r="I73" s="43">
        <v>35.200000000000003</v>
      </c>
      <c r="J73" s="43">
        <v>462.5</v>
      </c>
      <c r="K73" s="44">
        <v>259</v>
      </c>
      <c r="L73" s="43">
        <v>33.85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0.6</v>
      </c>
      <c r="H75" s="43">
        <v>0.1</v>
      </c>
      <c r="I75" s="43">
        <v>31.7</v>
      </c>
      <c r="J75" s="43">
        <v>131</v>
      </c>
      <c r="K75" s="44">
        <v>402</v>
      </c>
      <c r="L75" s="43">
        <v>4.21</v>
      </c>
    </row>
    <row r="76" spans="1:12" ht="15" x14ac:dyDescent="0.25">
      <c r="A76" s="23"/>
      <c r="B76" s="15"/>
      <c r="C76" s="11"/>
      <c r="D76" s="7" t="s">
        <v>31</v>
      </c>
      <c r="E76" s="42" t="s">
        <v>61</v>
      </c>
      <c r="F76" s="43">
        <v>30</v>
      </c>
      <c r="G76" s="43">
        <v>2.2999999999999998</v>
      </c>
      <c r="H76" s="43">
        <v>0.2</v>
      </c>
      <c r="I76" s="43">
        <v>15.1</v>
      </c>
      <c r="J76" s="43">
        <v>71</v>
      </c>
      <c r="K76" s="44" t="s">
        <v>93</v>
      </c>
      <c r="L76" s="43">
        <v>2.41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2.6</v>
      </c>
      <c r="H77" s="43">
        <v>0.4</v>
      </c>
      <c r="I77" s="43">
        <v>17</v>
      </c>
      <c r="J77" s="43">
        <v>81.599999999999994</v>
      </c>
      <c r="K77" s="44" t="s">
        <v>93</v>
      </c>
      <c r="L77" s="43">
        <v>1.76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22.900000000000002</v>
      </c>
      <c r="H80" s="19">
        <f t="shared" ref="H80" si="35">SUM(H71:H79)</f>
        <v>30.2</v>
      </c>
      <c r="I80" s="19">
        <f t="shared" ref="I80" si="36">SUM(I71:I79)</f>
        <v>105.8</v>
      </c>
      <c r="J80" s="19">
        <f t="shared" ref="J80:L80" si="37">SUM(J71:J79)</f>
        <v>788.30000000000007</v>
      </c>
      <c r="K80" s="25"/>
      <c r="L80" s="19">
        <f t="shared" si="37"/>
        <v>72.69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1535</v>
      </c>
      <c r="G81" s="32">
        <f t="shared" ref="G81" si="38">G70+G80</f>
        <v>58.2</v>
      </c>
      <c r="H81" s="32">
        <f t="shared" ref="H81" si="39">H70+H80</f>
        <v>82</v>
      </c>
      <c r="I81" s="32">
        <f t="shared" ref="I81" si="40">I70+I80</f>
        <v>161.58000000000001</v>
      </c>
      <c r="J81" s="32">
        <f t="shared" ref="J81:L81" si="41">J70+J80</f>
        <v>1619.3000000000002</v>
      </c>
      <c r="K81" s="32"/>
      <c r="L81" s="32">
        <f t="shared" si="41"/>
        <v>176.48999999999998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60</v>
      </c>
      <c r="F82" s="40">
        <v>240</v>
      </c>
      <c r="G82" s="40">
        <v>18.899999999999999</v>
      </c>
      <c r="H82" s="40">
        <v>26.4</v>
      </c>
      <c r="I82" s="40">
        <v>20.3</v>
      </c>
      <c r="J82" s="40">
        <v>394.7</v>
      </c>
      <c r="K82" s="41">
        <v>308</v>
      </c>
      <c r="L82" s="40">
        <v>41.62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0.6</v>
      </c>
      <c r="H84" s="43">
        <v>0.1</v>
      </c>
      <c r="I84" s="43">
        <v>31.7</v>
      </c>
      <c r="J84" s="43">
        <v>131</v>
      </c>
      <c r="K84" s="44">
        <v>402</v>
      </c>
      <c r="L84" s="43">
        <v>4.21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40</v>
      </c>
      <c r="G85" s="43">
        <v>2.6</v>
      </c>
      <c r="H85" s="43">
        <v>0.4</v>
      </c>
      <c r="I85" s="43">
        <v>17</v>
      </c>
      <c r="J85" s="43">
        <v>81.599999999999994</v>
      </c>
      <c r="K85" s="44" t="s">
        <v>93</v>
      </c>
      <c r="L85" s="43">
        <v>1.76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58</v>
      </c>
      <c r="F87" s="43">
        <v>60</v>
      </c>
      <c r="G87" s="43">
        <v>0.4</v>
      </c>
      <c r="H87" s="43" t="s">
        <v>53</v>
      </c>
      <c r="I87" s="43">
        <v>1.2</v>
      </c>
      <c r="J87" s="43">
        <v>7</v>
      </c>
      <c r="K87" s="44" t="s">
        <v>93</v>
      </c>
      <c r="L87" s="43">
        <v>6.43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22.5</v>
      </c>
      <c r="H89" s="19">
        <f t="shared" ref="H89" si="43">SUM(H82:H88)</f>
        <v>26.9</v>
      </c>
      <c r="I89" s="19">
        <f t="shared" ref="I89" si="44">SUM(I82:I88)</f>
        <v>70.2</v>
      </c>
      <c r="J89" s="19">
        <f t="shared" ref="J89:L89" si="45">SUM(J82:J88)</f>
        <v>614.30000000000007</v>
      </c>
      <c r="K89" s="25"/>
      <c r="L89" s="19">
        <f t="shared" si="45"/>
        <v>54.019999999999996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80</v>
      </c>
      <c r="G90" s="43">
        <v>1.3</v>
      </c>
      <c r="H90" s="43">
        <v>6.67</v>
      </c>
      <c r="I90" s="43">
        <v>5.33</v>
      </c>
      <c r="J90" s="43">
        <v>98.8</v>
      </c>
      <c r="K90" s="44" t="s">
        <v>93</v>
      </c>
      <c r="L90" s="43">
        <v>7.72</v>
      </c>
    </row>
    <row r="91" spans="1:12" ht="25.5" x14ac:dyDescent="0.25">
      <c r="A91" s="23"/>
      <c r="B91" s="15"/>
      <c r="C91" s="11"/>
      <c r="D91" s="7" t="s">
        <v>27</v>
      </c>
      <c r="E91" s="42" t="s">
        <v>71</v>
      </c>
      <c r="F91" s="43">
        <v>250</v>
      </c>
      <c r="G91" s="43">
        <v>9</v>
      </c>
      <c r="H91" s="43">
        <v>10</v>
      </c>
      <c r="I91" s="43">
        <v>12</v>
      </c>
      <c r="J91" s="43">
        <v>177.1</v>
      </c>
      <c r="K91" s="44">
        <v>76</v>
      </c>
      <c r="L91" s="43">
        <v>23.7</v>
      </c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240</v>
      </c>
      <c r="G92" s="43">
        <v>17.100000000000001</v>
      </c>
      <c r="H92" s="43">
        <v>21.8</v>
      </c>
      <c r="I92" s="43">
        <v>42.4</v>
      </c>
      <c r="J92" s="43">
        <v>435.1</v>
      </c>
      <c r="K92" s="44">
        <v>291</v>
      </c>
      <c r="L92" s="43">
        <v>37.68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0.1</v>
      </c>
      <c r="H94" s="43">
        <v>0</v>
      </c>
      <c r="I94" s="43">
        <v>15</v>
      </c>
      <c r="J94" s="43">
        <v>59.6</v>
      </c>
      <c r="K94" s="44">
        <v>376</v>
      </c>
      <c r="L94" s="43">
        <v>1.31</v>
      </c>
    </row>
    <row r="95" spans="1:12" ht="15" x14ac:dyDescent="0.25">
      <c r="A95" s="23"/>
      <c r="B95" s="15"/>
      <c r="C95" s="11"/>
      <c r="D95" s="7" t="s">
        <v>31</v>
      </c>
      <c r="E95" s="42" t="s">
        <v>61</v>
      </c>
      <c r="F95" s="43">
        <v>30</v>
      </c>
      <c r="G95" s="43">
        <v>2.2999999999999998</v>
      </c>
      <c r="H95" s="43">
        <v>0.2</v>
      </c>
      <c r="I95" s="43">
        <v>15.1</v>
      </c>
      <c r="J95" s="43">
        <v>71</v>
      </c>
      <c r="K95" s="44" t="s">
        <v>93</v>
      </c>
      <c r="L95" s="43">
        <v>2.41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40</v>
      </c>
      <c r="G96" s="43">
        <v>2.6</v>
      </c>
      <c r="H96" s="43">
        <v>0.4</v>
      </c>
      <c r="I96" s="43">
        <v>17</v>
      </c>
      <c r="J96" s="43">
        <v>81.599999999999994</v>
      </c>
      <c r="K96" s="44" t="s">
        <v>93</v>
      </c>
      <c r="L96" s="43">
        <v>1.76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32.400000000000006</v>
      </c>
      <c r="H99" s="19">
        <f t="shared" ref="H99" si="47">SUM(H90:H98)</f>
        <v>39.07</v>
      </c>
      <c r="I99" s="19">
        <f t="shared" ref="I99" si="48">SUM(I90:I98)</f>
        <v>106.82999999999998</v>
      </c>
      <c r="J99" s="19">
        <f t="shared" ref="J99:L99" si="49">SUM(J90:J98)</f>
        <v>923.2</v>
      </c>
      <c r="K99" s="25"/>
      <c r="L99" s="19">
        <f t="shared" si="49"/>
        <v>74.58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1380</v>
      </c>
      <c r="G100" s="32">
        <f t="shared" ref="G100" si="50">G89+G99</f>
        <v>54.900000000000006</v>
      </c>
      <c r="H100" s="32">
        <f t="shared" ref="H100" si="51">H89+H99</f>
        <v>65.97</v>
      </c>
      <c r="I100" s="32">
        <f t="shared" ref="I100" si="52">I89+I99</f>
        <v>177.02999999999997</v>
      </c>
      <c r="J100" s="32">
        <f t="shared" ref="J100:L100" si="53">J89+J99</f>
        <v>1537.5</v>
      </c>
      <c r="K100" s="32"/>
      <c r="L100" s="32">
        <f t="shared" si="53"/>
        <v>128.6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5.9</v>
      </c>
      <c r="H101" s="40">
        <v>6.7</v>
      </c>
      <c r="I101" s="40">
        <v>29.7</v>
      </c>
      <c r="J101" s="40">
        <v>202.9</v>
      </c>
      <c r="K101" s="41">
        <v>192</v>
      </c>
      <c r="L101" s="40">
        <v>14.53</v>
      </c>
    </row>
    <row r="102" spans="1:12" ht="15" x14ac:dyDescent="0.25">
      <c r="A102" s="23"/>
      <c r="B102" s="15"/>
      <c r="C102" s="11"/>
      <c r="D102" s="6"/>
      <c r="E102" s="42" t="s">
        <v>46</v>
      </c>
      <c r="F102" s="43">
        <v>15</v>
      </c>
      <c r="G102" s="43">
        <v>3.5</v>
      </c>
      <c r="H102" s="43">
        <v>4.4000000000000004</v>
      </c>
      <c r="I102" s="43">
        <v>0</v>
      </c>
      <c r="J102" s="43">
        <v>54.6</v>
      </c>
      <c r="K102" s="44">
        <v>14</v>
      </c>
      <c r="L102" s="43">
        <v>8.9600000000000009</v>
      </c>
    </row>
    <row r="103" spans="1:12" ht="15" x14ac:dyDescent="0.2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3.9</v>
      </c>
      <c r="H103" s="43">
        <v>3.3</v>
      </c>
      <c r="I103" s="43">
        <v>15.6</v>
      </c>
      <c r="J103" s="43">
        <v>108.9</v>
      </c>
      <c r="K103" s="44">
        <v>382</v>
      </c>
      <c r="L103" s="43">
        <v>7.87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3.1</v>
      </c>
      <c r="H104" s="43">
        <v>0.2</v>
      </c>
      <c r="I104" s="43">
        <v>20.100000000000001</v>
      </c>
      <c r="J104" s="43">
        <v>94.7</v>
      </c>
      <c r="K104" s="44" t="s">
        <v>93</v>
      </c>
      <c r="L104" s="43">
        <v>3.21</v>
      </c>
    </row>
    <row r="105" spans="1:12" ht="15" x14ac:dyDescent="0.25">
      <c r="A105" s="23"/>
      <c r="B105" s="15"/>
      <c r="C105" s="11"/>
      <c r="D105" s="7" t="s">
        <v>24</v>
      </c>
      <c r="E105" s="42" t="s">
        <v>75</v>
      </c>
      <c r="F105" s="43">
        <v>200</v>
      </c>
      <c r="G105" s="43">
        <v>1.1000000000000001</v>
      </c>
      <c r="H105" s="43">
        <v>0.4</v>
      </c>
      <c r="I105" s="43">
        <v>13.3</v>
      </c>
      <c r="J105" s="43">
        <v>63</v>
      </c>
      <c r="K105" s="44" t="s">
        <v>93</v>
      </c>
      <c r="L105" s="43">
        <v>22.8</v>
      </c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10</v>
      </c>
      <c r="G106" s="43">
        <v>0.1</v>
      </c>
      <c r="H106" s="43">
        <v>8.3000000000000007</v>
      </c>
      <c r="I106" s="43">
        <v>0.1</v>
      </c>
      <c r="J106" s="43">
        <v>74.8</v>
      </c>
      <c r="K106" s="44">
        <v>14</v>
      </c>
      <c r="L106" s="43">
        <v>4.8</v>
      </c>
    </row>
    <row r="107" spans="1:12" ht="15" x14ac:dyDescent="0.25">
      <c r="A107" s="23"/>
      <c r="B107" s="15"/>
      <c r="C107" s="11"/>
      <c r="D107" s="6"/>
      <c r="E107" s="42" t="s">
        <v>74</v>
      </c>
      <c r="F107" s="43">
        <v>40</v>
      </c>
      <c r="G107" s="43">
        <v>5.0999999999999996</v>
      </c>
      <c r="H107" s="43">
        <v>4.5999999999999996</v>
      </c>
      <c r="I107" s="43">
        <v>0.3</v>
      </c>
      <c r="J107" s="43">
        <v>63</v>
      </c>
      <c r="K107" s="44" t="s">
        <v>93</v>
      </c>
      <c r="L107" s="43">
        <v>7.5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705</v>
      </c>
      <c r="G108" s="19">
        <f t="shared" ref="G108:J108" si="54">SUM(G101:G107)</f>
        <v>22.700000000000003</v>
      </c>
      <c r="H108" s="19">
        <f t="shared" si="54"/>
        <v>27.900000000000006</v>
      </c>
      <c r="I108" s="19">
        <f t="shared" si="54"/>
        <v>79.099999999999994</v>
      </c>
      <c r="J108" s="19">
        <f t="shared" si="54"/>
        <v>661.89999999999986</v>
      </c>
      <c r="K108" s="25"/>
      <c r="L108" s="19">
        <f t="shared" ref="L108" si="55">SUM(L101:L107)</f>
        <v>69.67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76</v>
      </c>
      <c r="F109" s="43">
        <v>120</v>
      </c>
      <c r="G109" s="43">
        <v>1.2</v>
      </c>
      <c r="H109" s="43">
        <v>0.1</v>
      </c>
      <c r="I109" s="43">
        <v>11.3</v>
      </c>
      <c r="J109" s="43">
        <v>52</v>
      </c>
      <c r="K109" s="44">
        <v>41</v>
      </c>
      <c r="L109" s="43">
        <v>4.6900000000000004</v>
      </c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250</v>
      </c>
      <c r="G110" s="43">
        <v>8.1999999999999993</v>
      </c>
      <c r="H110" s="43">
        <v>3.5</v>
      </c>
      <c r="I110" s="43">
        <v>18.3</v>
      </c>
      <c r="J110" s="43">
        <v>137.30000000000001</v>
      </c>
      <c r="K110" s="44">
        <v>226</v>
      </c>
      <c r="L110" s="43">
        <v>3.01</v>
      </c>
    </row>
    <row r="111" spans="1:12" ht="15" x14ac:dyDescent="0.25">
      <c r="A111" s="23"/>
      <c r="B111" s="15"/>
      <c r="C111" s="11"/>
      <c r="D111" s="7" t="s">
        <v>28</v>
      </c>
      <c r="E111" s="42" t="s">
        <v>49</v>
      </c>
      <c r="F111" s="43">
        <v>100</v>
      </c>
      <c r="G111" s="43">
        <v>11.8</v>
      </c>
      <c r="H111" s="43">
        <v>28.9</v>
      </c>
      <c r="I111" s="43">
        <v>3.3</v>
      </c>
      <c r="J111" s="43">
        <v>322</v>
      </c>
      <c r="K111" s="44">
        <v>246</v>
      </c>
      <c r="L111" s="43">
        <v>29.2</v>
      </c>
    </row>
    <row r="112" spans="1:12" ht="15" x14ac:dyDescent="0.25">
      <c r="A112" s="23"/>
      <c r="B112" s="15"/>
      <c r="C112" s="11"/>
      <c r="D112" s="7" t="s">
        <v>29</v>
      </c>
      <c r="E112" s="42" t="s">
        <v>77</v>
      </c>
      <c r="F112" s="43">
        <v>180</v>
      </c>
      <c r="G112" s="43">
        <v>4.4000000000000004</v>
      </c>
      <c r="H112" s="43">
        <v>5.5</v>
      </c>
      <c r="I112" s="43">
        <v>46.6</v>
      </c>
      <c r="J112" s="43">
        <v>252.9</v>
      </c>
      <c r="K112" s="44">
        <v>325</v>
      </c>
      <c r="L112" s="43">
        <v>5.75</v>
      </c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0.1</v>
      </c>
      <c r="H113" s="43">
        <v>0</v>
      </c>
      <c r="I113" s="43">
        <v>15</v>
      </c>
      <c r="J113" s="43">
        <v>59.6</v>
      </c>
      <c r="K113" s="44">
        <v>376</v>
      </c>
      <c r="L113" s="43">
        <v>1.31</v>
      </c>
    </row>
    <row r="114" spans="1:12" ht="15" x14ac:dyDescent="0.25">
      <c r="A114" s="23"/>
      <c r="B114" s="15"/>
      <c r="C114" s="11"/>
      <c r="D114" s="7" t="s">
        <v>31</v>
      </c>
      <c r="E114" s="42" t="s">
        <v>61</v>
      </c>
      <c r="F114" s="43">
        <v>30</v>
      </c>
      <c r="G114" s="43">
        <v>2.2999999999999998</v>
      </c>
      <c r="H114" s="43">
        <v>0.2</v>
      </c>
      <c r="I114" s="43">
        <v>15.1</v>
      </c>
      <c r="J114" s="43">
        <v>71</v>
      </c>
      <c r="K114" s="44" t="s">
        <v>93</v>
      </c>
      <c r="L114" s="43">
        <v>2.41</v>
      </c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40</v>
      </c>
      <c r="G115" s="43">
        <v>2.6</v>
      </c>
      <c r="H115" s="43">
        <v>0.4</v>
      </c>
      <c r="I115" s="43">
        <v>17</v>
      </c>
      <c r="J115" s="43">
        <v>81.599999999999994</v>
      </c>
      <c r="K115" s="44" t="s">
        <v>93</v>
      </c>
      <c r="L115" s="43">
        <v>1.76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920</v>
      </c>
      <c r="G118" s="19">
        <f t="shared" ref="G118:J118" si="56">SUM(G109:G117)</f>
        <v>30.600000000000005</v>
      </c>
      <c r="H118" s="19">
        <f t="shared" si="56"/>
        <v>38.6</v>
      </c>
      <c r="I118" s="19">
        <f t="shared" si="56"/>
        <v>126.6</v>
      </c>
      <c r="J118" s="19">
        <f t="shared" si="56"/>
        <v>976.40000000000009</v>
      </c>
      <c r="K118" s="25"/>
      <c r="L118" s="19">
        <f t="shared" ref="L118" si="57">SUM(L109:L117)</f>
        <v>48.13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1625</v>
      </c>
      <c r="G119" s="32">
        <f t="shared" ref="G119" si="58">G108+G118</f>
        <v>53.300000000000011</v>
      </c>
      <c r="H119" s="32">
        <f t="shared" ref="H119" si="59">H108+H118</f>
        <v>66.5</v>
      </c>
      <c r="I119" s="32">
        <f t="shared" ref="I119" si="60">I108+I118</f>
        <v>205.7</v>
      </c>
      <c r="J119" s="32">
        <f t="shared" ref="J119:L119" si="61">J108+J118</f>
        <v>1638.3</v>
      </c>
      <c r="K119" s="32"/>
      <c r="L119" s="32">
        <f t="shared" si="61"/>
        <v>117.80000000000001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240</v>
      </c>
      <c r="G120" s="40">
        <v>17.100000000000001</v>
      </c>
      <c r="H120" s="40">
        <v>21.8</v>
      </c>
      <c r="I120" s="40">
        <v>42.4</v>
      </c>
      <c r="J120" s="40">
        <v>435.1</v>
      </c>
      <c r="K120" s="41">
        <v>291</v>
      </c>
      <c r="L120" s="40">
        <v>37.68</v>
      </c>
    </row>
    <row r="121" spans="1:12" ht="15" x14ac:dyDescent="0.25">
      <c r="A121" s="14"/>
      <c r="B121" s="15"/>
      <c r="C121" s="11"/>
      <c r="D121" s="6"/>
      <c r="E121" s="42" t="s">
        <v>57</v>
      </c>
      <c r="F121" s="43">
        <v>60</v>
      </c>
      <c r="G121" s="43">
        <v>1</v>
      </c>
      <c r="H121" s="43">
        <v>5</v>
      </c>
      <c r="I121" s="43">
        <v>4</v>
      </c>
      <c r="J121" s="43">
        <v>74.099999999999994</v>
      </c>
      <c r="K121" s="44" t="s">
        <v>93</v>
      </c>
      <c r="L121" s="43">
        <v>5.79</v>
      </c>
    </row>
    <row r="122" spans="1:12" ht="15" x14ac:dyDescent="0.25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0.6</v>
      </c>
      <c r="H122" s="43">
        <v>0.1</v>
      </c>
      <c r="I122" s="43">
        <v>31.7</v>
      </c>
      <c r="J122" s="43">
        <v>131</v>
      </c>
      <c r="K122" s="43">
        <v>402</v>
      </c>
      <c r="L122" s="43">
        <v>4.21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3.1</v>
      </c>
      <c r="H123" s="43">
        <v>0.2</v>
      </c>
      <c r="I123" s="43">
        <v>20.100000000000001</v>
      </c>
      <c r="J123" s="43">
        <v>94.7</v>
      </c>
      <c r="K123" s="44" t="s">
        <v>93</v>
      </c>
      <c r="L123" s="43">
        <v>3.21</v>
      </c>
    </row>
    <row r="124" spans="1:12" ht="15" x14ac:dyDescent="0.25">
      <c r="A124" s="14"/>
      <c r="B124" s="15"/>
      <c r="C124" s="11"/>
      <c r="D124" s="7" t="s">
        <v>24</v>
      </c>
      <c r="E124" s="42" t="s">
        <v>75</v>
      </c>
      <c r="F124" s="43">
        <v>200</v>
      </c>
      <c r="G124" s="43">
        <v>1.1000000000000001</v>
      </c>
      <c r="H124" s="43">
        <v>0.4</v>
      </c>
      <c r="I124" s="43">
        <v>13.3</v>
      </c>
      <c r="J124" s="43">
        <v>63</v>
      </c>
      <c r="K124" s="44" t="s">
        <v>93</v>
      </c>
      <c r="L124" s="43">
        <v>22.8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740</v>
      </c>
      <c r="G127" s="19">
        <f t="shared" ref="G127:J127" si="62">SUM(G120:G126)</f>
        <v>22.900000000000006</v>
      </c>
      <c r="H127" s="19">
        <f t="shared" si="62"/>
        <v>27.5</v>
      </c>
      <c r="I127" s="19">
        <f t="shared" si="62"/>
        <v>111.49999999999999</v>
      </c>
      <c r="J127" s="19">
        <f t="shared" si="62"/>
        <v>797.90000000000009</v>
      </c>
      <c r="K127" s="25"/>
      <c r="L127" s="19">
        <f t="shared" ref="L127" si="63">SUM(L120:L126)</f>
        <v>73.69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80</v>
      </c>
      <c r="F128" s="43">
        <v>100</v>
      </c>
      <c r="G128" s="43">
        <v>2</v>
      </c>
      <c r="H128" s="43">
        <v>5.0999999999999996</v>
      </c>
      <c r="I128" s="43">
        <v>7.1</v>
      </c>
      <c r="J128" s="43">
        <v>84.3</v>
      </c>
      <c r="K128" s="44">
        <v>6142</v>
      </c>
      <c r="L128" s="43">
        <v>4.45</v>
      </c>
    </row>
    <row r="129" spans="1:12" ht="15" x14ac:dyDescent="0.25">
      <c r="A129" s="14"/>
      <c r="B129" s="15"/>
      <c r="C129" s="11"/>
      <c r="D129" s="7" t="s">
        <v>27</v>
      </c>
      <c r="E129" s="42" t="s">
        <v>59</v>
      </c>
      <c r="F129" s="43">
        <v>250</v>
      </c>
      <c r="G129" s="43">
        <v>6.5</v>
      </c>
      <c r="H129" s="43">
        <v>13.8</v>
      </c>
      <c r="I129" s="43">
        <v>17</v>
      </c>
      <c r="J129" s="43">
        <v>219.7</v>
      </c>
      <c r="K129" s="44">
        <v>91</v>
      </c>
      <c r="L129" s="43">
        <v>16.989999999999998</v>
      </c>
    </row>
    <row r="130" spans="1:12" ht="15" x14ac:dyDescent="0.25">
      <c r="A130" s="14"/>
      <c r="B130" s="15"/>
      <c r="C130" s="11"/>
      <c r="D130" s="7" t="s">
        <v>28</v>
      </c>
      <c r="E130" s="42" t="s">
        <v>81</v>
      </c>
      <c r="F130" s="43">
        <v>240</v>
      </c>
      <c r="G130" s="43">
        <v>14.4</v>
      </c>
      <c r="H130" s="43">
        <v>29.2</v>
      </c>
      <c r="I130" s="43">
        <v>35.200000000000003</v>
      </c>
      <c r="J130" s="43">
        <v>462.5</v>
      </c>
      <c r="K130" s="44">
        <v>259</v>
      </c>
      <c r="L130" s="43">
        <v>33.85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0.1</v>
      </c>
      <c r="H132" s="43">
        <v>0</v>
      </c>
      <c r="I132" s="43">
        <v>15</v>
      </c>
      <c r="J132" s="43">
        <v>59.6</v>
      </c>
      <c r="K132" s="44">
        <v>376</v>
      </c>
      <c r="L132" s="43">
        <v>1.31</v>
      </c>
    </row>
    <row r="133" spans="1:12" ht="15" x14ac:dyDescent="0.25">
      <c r="A133" s="14"/>
      <c r="B133" s="15"/>
      <c r="C133" s="11"/>
      <c r="D133" s="7" t="s">
        <v>31</v>
      </c>
      <c r="E133" s="42" t="s">
        <v>61</v>
      </c>
      <c r="F133" s="43">
        <v>30</v>
      </c>
      <c r="G133" s="43">
        <v>2.2999999999999998</v>
      </c>
      <c r="H133" s="43">
        <v>0.2</v>
      </c>
      <c r="I133" s="43">
        <v>15.1</v>
      </c>
      <c r="J133" s="43">
        <v>71</v>
      </c>
      <c r="K133" s="44" t="s">
        <v>93</v>
      </c>
      <c r="L133" s="43">
        <v>2.41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2.6</v>
      </c>
      <c r="H134" s="43">
        <v>0.4</v>
      </c>
      <c r="I134" s="43">
        <v>17</v>
      </c>
      <c r="J134" s="43">
        <v>81.599999999999994</v>
      </c>
      <c r="K134" s="44" t="s">
        <v>93</v>
      </c>
      <c r="L134" s="43">
        <v>1.76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27.900000000000002</v>
      </c>
      <c r="H137" s="19">
        <f t="shared" si="64"/>
        <v>48.699999999999996</v>
      </c>
      <c r="I137" s="19">
        <f t="shared" si="64"/>
        <v>106.4</v>
      </c>
      <c r="J137" s="19">
        <f t="shared" si="64"/>
        <v>978.7</v>
      </c>
      <c r="K137" s="25"/>
      <c r="L137" s="19">
        <f t="shared" ref="L137" si="65">SUM(L128:L136)</f>
        <v>60.77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1600</v>
      </c>
      <c r="G138" s="32">
        <f t="shared" ref="G138" si="66">G127+G137</f>
        <v>50.800000000000011</v>
      </c>
      <c r="H138" s="32">
        <f t="shared" ref="H138" si="67">H127+H137</f>
        <v>76.199999999999989</v>
      </c>
      <c r="I138" s="32">
        <f t="shared" ref="I138" si="68">I127+I137</f>
        <v>217.89999999999998</v>
      </c>
      <c r="J138" s="32">
        <f t="shared" ref="J138:L138" si="69">J127+J137</f>
        <v>1776.6000000000001</v>
      </c>
      <c r="K138" s="32"/>
      <c r="L138" s="32">
        <f t="shared" si="69"/>
        <v>134.46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170</v>
      </c>
      <c r="G139" s="40">
        <v>28.7</v>
      </c>
      <c r="H139" s="40">
        <v>6.2</v>
      </c>
      <c r="I139" s="40">
        <v>30.8</v>
      </c>
      <c r="J139" s="40">
        <v>294.60000000000002</v>
      </c>
      <c r="K139" s="41">
        <v>224</v>
      </c>
      <c r="L139" s="40">
        <v>49.23</v>
      </c>
    </row>
    <row r="140" spans="1:12" ht="15" x14ac:dyDescent="0.25">
      <c r="A140" s="23"/>
      <c r="B140" s="15"/>
      <c r="C140" s="11"/>
      <c r="D140" s="6"/>
      <c r="E140" s="42" t="s">
        <v>63</v>
      </c>
      <c r="F140" s="43">
        <v>20</v>
      </c>
      <c r="G140" s="43">
        <v>0.1</v>
      </c>
      <c r="H140" s="43">
        <v>0</v>
      </c>
      <c r="I140" s="43">
        <v>14.2</v>
      </c>
      <c r="J140" s="43">
        <v>55.1</v>
      </c>
      <c r="K140" s="44" t="s">
        <v>93</v>
      </c>
      <c r="L140" s="43">
        <v>5.43</v>
      </c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3.1</v>
      </c>
      <c r="H141" s="43">
        <v>2.4</v>
      </c>
      <c r="I141" s="43">
        <v>17.2</v>
      </c>
      <c r="J141" s="43">
        <v>103.5</v>
      </c>
      <c r="K141" s="44">
        <v>379</v>
      </c>
      <c r="L141" s="43">
        <v>7.14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3.1</v>
      </c>
      <c r="H142" s="43">
        <v>0.2</v>
      </c>
      <c r="I142" s="43">
        <v>20.100000000000001</v>
      </c>
      <c r="J142" s="43">
        <v>94.7</v>
      </c>
      <c r="K142" s="44" t="s">
        <v>93</v>
      </c>
      <c r="L142" s="43">
        <v>3.21</v>
      </c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120</v>
      </c>
      <c r="G143" s="43">
        <v>1.1000000000000001</v>
      </c>
      <c r="H143" s="43">
        <v>0.4</v>
      </c>
      <c r="I143" s="43">
        <v>13.3</v>
      </c>
      <c r="J143" s="43">
        <v>63</v>
      </c>
      <c r="K143" s="44" t="s">
        <v>93</v>
      </c>
      <c r="L143" s="43">
        <v>22</v>
      </c>
    </row>
    <row r="144" spans="1:12" ht="15" x14ac:dyDescent="0.25">
      <c r="A144" s="23"/>
      <c r="B144" s="15"/>
      <c r="C144" s="11"/>
      <c r="D144" s="6"/>
      <c r="E144" s="42" t="s">
        <v>64</v>
      </c>
      <c r="F144" s="43">
        <v>10</v>
      </c>
      <c r="G144" s="43">
        <v>0.1</v>
      </c>
      <c r="H144" s="43">
        <v>8.3000000000000007</v>
      </c>
      <c r="I144" s="43">
        <v>0.1</v>
      </c>
      <c r="J144" s="43">
        <v>74.8</v>
      </c>
      <c r="K144" s="44">
        <v>14</v>
      </c>
      <c r="L144" s="43">
        <v>4.8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36.200000000000003</v>
      </c>
      <c r="H146" s="19">
        <f t="shared" si="70"/>
        <v>17.5</v>
      </c>
      <c r="I146" s="19">
        <f t="shared" si="70"/>
        <v>95.7</v>
      </c>
      <c r="J146" s="19">
        <f t="shared" si="70"/>
        <v>685.7</v>
      </c>
      <c r="K146" s="25"/>
      <c r="L146" s="19">
        <f t="shared" ref="L146" si="71">SUM(L139:L145)</f>
        <v>91.809999999999988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65</v>
      </c>
      <c r="F147" s="43">
        <v>100</v>
      </c>
      <c r="G147" s="43">
        <v>1.4</v>
      </c>
      <c r="H147" s="43">
        <v>4</v>
      </c>
      <c r="I147" s="43">
        <v>8.1</v>
      </c>
      <c r="J147" s="43">
        <v>73.599999999999994</v>
      </c>
      <c r="K147" s="44">
        <v>33</v>
      </c>
      <c r="L147" s="43">
        <v>3.65</v>
      </c>
    </row>
    <row r="148" spans="1:12" ht="15" x14ac:dyDescent="0.25">
      <c r="A148" s="23"/>
      <c r="B148" s="15"/>
      <c r="C148" s="11"/>
      <c r="D148" s="7" t="s">
        <v>27</v>
      </c>
      <c r="E148" s="42" t="s">
        <v>66</v>
      </c>
      <c r="F148" s="43">
        <v>250</v>
      </c>
      <c r="G148" s="43">
        <v>6.4</v>
      </c>
      <c r="H148" s="43">
        <v>7.3</v>
      </c>
      <c r="I148" s="43">
        <v>15.4</v>
      </c>
      <c r="J148" s="43">
        <v>152.30000000000001</v>
      </c>
      <c r="K148" s="44">
        <v>88</v>
      </c>
      <c r="L148" s="43">
        <v>13.85</v>
      </c>
    </row>
    <row r="149" spans="1:12" ht="15" x14ac:dyDescent="0.25">
      <c r="A149" s="23"/>
      <c r="B149" s="15"/>
      <c r="C149" s="11"/>
      <c r="D149" s="7" t="s">
        <v>28</v>
      </c>
      <c r="E149" s="42" t="s">
        <v>90</v>
      </c>
      <c r="F149" s="43">
        <v>100</v>
      </c>
      <c r="G149" s="43">
        <v>19.3</v>
      </c>
      <c r="H149" s="43">
        <v>7.7</v>
      </c>
      <c r="I149" s="43">
        <v>1.8</v>
      </c>
      <c r="J149" s="43">
        <v>153.19999999999999</v>
      </c>
      <c r="K149" s="44">
        <v>232</v>
      </c>
      <c r="L149" s="43">
        <v>47.87</v>
      </c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180</v>
      </c>
      <c r="G150" s="43">
        <v>3.7</v>
      </c>
      <c r="H150" s="43">
        <v>6.5</v>
      </c>
      <c r="I150" s="43">
        <v>24.4</v>
      </c>
      <c r="J150" s="43">
        <v>169.2</v>
      </c>
      <c r="K150" s="44">
        <v>335</v>
      </c>
      <c r="L150" s="43">
        <v>7.75</v>
      </c>
    </row>
    <row r="151" spans="1:12" ht="15" x14ac:dyDescent="0.25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0.6</v>
      </c>
      <c r="H151" s="43">
        <v>0.1</v>
      </c>
      <c r="I151" s="43">
        <v>31.7</v>
      </c>
      <c r="J151" s="43">
        <v>131</v>
      </c>
      <c r="K151" s="44">
        <v>402</v>
      </c>
      <c r="L151" s="43">
        <v>4.21</v>
      </c>
    </row>
    <row r="152" spans="1:12" ht="15" x14ac:dyDescent="0.25">
      <c r="A152" s="23"/>
      <c r="B152" s="15"/>
      <c r="C152" s="11"/>
      <c r="D152" s="7" t="s">
        <v>31</v>
      </c>
      <c r="E152" s="42" t="s">
        <v>61</v>
      </c>
      <c r="F152" s="43">
        <v>30</v>
      </c>
      <c r="G152" s="43">
        <v>2.2999999999999998</v>
      </c>
      <c r="H152" s="43">
        <v>0.2</v>
      </c>
      <c r="I152" s="43">
        <v>15.1</v>
      </c>
      <c r="J152" s="43">
        <v>71</v>
      </c>
      <c r="K152" s="44" t="s">
        <v>93</v>
      </c>
      <c r="L152" s="43">
        <v>2.41</v>
      </c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2.6</v>
      </c>
      <c r="H153" s="43">
        <v>0.4</v>
      </c>
      <c r="I153" s="43">
        <v>17</v>
      </c>
      <c r="J153" s="43">
        <v>81.599999999999994</v>
      </c>
      <c r="K153" s="44" t="s">
        <v>93</v>
      </c>
      <c r="L153" s="43">
        <v>1.76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 t="shared" ref="G156:J156" si="72">SUM(G147:G155)</f>
        <v>36.300000000000004</v>
      </c>
      <c r="H156" s="19">
        <f t="shared" si="72"/>
        <v>26.2</v>
      </c>
      <c r="I156" s="19">
        <f t="shared" si="72"/>
        <v>113.5</v>
      </c>
      <c r="J156" s="19">
        <f t="shared" si="72"/>
        <v>831.9</v>
      </c>
      <c r="K156" s="25"/>
      <c r="L156" s="19">
        <f t="shared" ref="L156" si="73">SUM(L147:L155)</f>
        <v>81.5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1460</v>
      </c>
      <c r="G157" s="32">
        <f t="shared" ref="G157" si="74">G146+G156</f>
        <v>72.5</v>
      </c>
      <c r="H157" s="32">
        <f t="shared" ref="H157" si="75">H146+H156</f>
        <v>43.7</v>
      </c>
      <c r="I157" s="32">
        <f t="shared" ref="I157" si="76">I146+I156</f>
        <v>209.2</v>
      </c>
      <c r="J157" s="32">
        <f t="shared" ref="J157:L157" si="77">J146+J156</f>
        <v>1517.6</v>
      </c>
      <c r="K157" s="32"/>
      <c r="L157" s="32">
        <f t="shared" si="77"/>
        <v>173.31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50</v>
      </c>
      <c r="F158" s="40">
        <v>150</v>
      </c>
      <c r="G158" s="40">
        <v>5.6</v>
      </c>
      <c r="H158" s="40">
        <v>4.7</v>
      </c>
      <c r="I158" s="40">
        <v>35.9</v>
      </c>
      <c r="J158" s="40">
        <v>280.5</v>
      </c>
      <c r="K158" s="41">
        <v>7106</v>
      </c>
      <c r="L158" s="40">
        <v>3.99</v>
      </c>
    </row>
    <row r="159" spans="1:12" ht="15" x14ac:dyDescent="0.25">
      <c r="A159" s="23"/>
      <c r="B159" s="15"/>
      <c r="C159" s="11"/>
      <c r="D159" s="5"/>
      <c r="E159" s="42" t="s">
        <v>84</v>
      </c>
      <c r="F159" s="43">
        <v>110</v>
      </c>
      <c r="G159" s="43">
        <v>13.5</v>
      </c>
      <c r="H159" s="43">
        <v>35.299999999999997</v>
      </c>
      <c r="I159" s="43">
        <v>12.2</v>
      </c>
      <c r="J159" s="43">
        <v>420.2</v>
      </c>
      <c r="K159" s="44">
        <v>280</v>
      </c>
      <c r="L159" s="43">
        <v>34.86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0.1</v>
      </c>
      <c r="H160" s="43">
        <v>0</v>
      </c>
      <c r="I160" s="43">
        <v>15</v>
      </c>
      <c r="J160" s="43">
        <v>59.6</v>
      </c>
      <c r="K160" s="44">
        <v>376</v>
      </c>
      <c r="L160" s="43">
        <v>1.31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3.1</v>
      </c>
      <c r="H161" s="43">
        <v>0.2</v>
      </c>
      <c r="I161" s="43">
        <v>20.100000000000001</v>
      </c>
      <c r="J161" s="43">
        <v>94.7</v>
      </c>
      <c r="K161" s="44" t="s">
        <v>93</v>
      </c>
      <c r="L161" s="43">
        <v>3.21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57</v>
      </c>
      <c r="F163" s="43">
        <v>60</v>
      </c>
      <c r="G163" s="43">
        <v>1</v>
      </c>
      <c r="H163" s="43">
        <v>5</v>
      </c>
      <c r="I163" s="43">
        <v>4</v>
      </c>
      <c r="J163" s="43">
        <v>74.099999999999994</v>
      </c>
      <c r="K163" s="44" t="s">
        <v>93</v>
      </c>
      <c r="L163" s="43">
        <v>5.79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23.300000000000004</v>
      </c>
      <c r="H165" s="19">
        <f t="shared" si="78"/>
        <v>45.2</v>
      </c>
      <c r="I165" s="19">
        <f t="shared" si="78"/>
        <v>87.199999999999989</v>
      </c>
      <c r="J165" s="19">
        <f t="shared" si="78"/>
        <v>929.10000000000014</v>
      </c>
      <c r="K165" s="25"/>
      <c r="L165" s="19">
        <f t="shared" ref="L165" si="79">SUM(L158:L164)</f>
        <v>49.160000000000004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85</v>
      </c>
      <c r="F166" s="43">
        <v>100</v>
      </c>
      <c r="G166" s="43">
        <v>1.4</v>
      </c>
      <c r="H166" s="43">
        <v>5.0999999999999996</v>
      </c>
      <c r="I166" s="43">
        <v>8.9</v>
      </c>
      <c r="J166" s="43">
        <v>88.3</v>
      </c>
      <c r="K166" s="44">
        <v>51</v>
      </c>
      <c r="L166" s="43">
        <v>5.46</v>
      </c>
    </row>
    <row r="167" spans="1:12" ht="15" x14ac:dyDescent="0.25">
      <c r="A167" s="23"/>
      <c r="B167" s="15"/>
      <c r="C167" s="11"/>
      <c r="D167" s="7" t="s">
        <v>27</v>
      </c>
      <c r="E167" s="42" t="s">
        <v>86</v>
      </c>
      <c r="F167" s="43">
        <v>250</v>
      </c>
      <c r="G167" s="43">
        <v>2.6</v>
      </c>
      <c r="H167" s="43">
        <v>0.3</v>
      </c>
      <c r="I167" s="43">
        <v>5.6</v>
      </c>
      <c r="J167" s="43">
        <v>35.200000000000003</v>
      </c>
      <c r="K167" s="44">
        <v>2595</v>
      </c>
      <c r="L167" s="43">
        <v>22.7</v>
      </c>
    </row>
    <row r="168" spans="1:12" ht="15" x14ac:dyDescent="0.25">
      <c r="A168" s="23"/>
      <c r="B168" s="15"/>
      <c r="C168" s="11"/>
      <c r="D168" s="7" t="s">
        <v>28</v>
      </c>
      <c r="E168" s="42" t="s">
        <v>87</v>
      </c>
      <c r="F168" s="43">
        <v>100</v>
      </c>
      <c r="G168" s="43">
        <v>20.8</v>
      </c>
      <c r="H168" s="43">
        <v>21.5</v>
      </c>
      <c r="I168" s="43">
        <v>17.2</v>
      </c>
      <c r="J168" s="43">
        <v>343.6</v>
      </c>
      <c r="K168" s="44">
        <v>294</v>
      </c>
      <c r="L168" s="43">
        <v>37.11</v>
      </c>
    </row>
    <row r="169" spans="1:12" ht="15" x14ac:dyDescent="0.25">
      <c r="A169" s="23"/>
      <c r="B169" s="15"/>
      <c r="C169" s="11"/>
      <c r="D169" s="7" t="s">
        <v>29</v>
      </c>
      <c r="E169" s="42" t="s">
        <v>88</v>
      </c>
      <c r="F169" s="43">
        <v>150</v>
      </c>
      <c r="G169" s="43">
        <v>2</v>
      </c>
      <c r="H169" s="43">
        <v>3.4</v>
      </c>
      <c r="I169" s="43">
        <v>11.9</v>
      </c>
      <c r="J169" s="43">
        <v>86.2</v>
      </c>
      <c r="K169" s="44">
        <v>141</v>
      </c>
      <c r="L169" s="43">
        <v>9.41</v>
      </c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0.6</v>
      </c>
      <c r="H170" s="43">
        <v>0.1</v>
      </c>
      <c r="I170" s="43">
        <v>31.7</v>
      </c>
      <c r="J170" s="43">
        <v>131</v>
      </c>
      <c r="K170" s="44">
        <v>402</v>
      </c>
      <c r="L170" s="43">
        <v>4.21</v>
      </c>
    </row>
    <row r="171" spans="1:12" ht="15" x14ac:dyDescent="0.25">
      <c r="A171" s="23"/>
      <c r="B171" s="15"/>
      <c r="C171" s="11"/>
      <c r="D171" s="7" t="s">
        <v>31</v>
      </c>
      <c r="E171" s="42" t="s">
        <v>61</v>
      </c>
      <c r="F171" s="43">
        <v>30</v>
      </c>
      <c r="G171" s="43">
        <v>2.2999999999999998</v>
      </c>
      <c r="H171" s="43">
        <v>0.2</v>
      </c>
      <c r="I171" s="43">
        <v>15.1</v>
      </c>
      <c r="J171" s="43">
        <v>71</v>
      </c>
      <c r="K171" s="44" t="s">
        <v>93</v>
      </c>
      <c r="L171" s="43">
        <v>2.41</v>
      </c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2.6</v>
      </c>
      <c r="H172" s="43">
        <v>0.4</v>
      </c>
      <c r="I172" s="43">
        <v>17</v>
      </c>
      <c r="J172" s="43">
        <v>81.599999999999994</v>
      </c>
      <c r="K172" s="44" t="s">
        <v>93</v>
      </c>
      <c r="L172" s="43">
        <v>1.76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32.300000000000004</v>
      </c>
      <c r="H175" s="19">
        <f t="shared" si="80"/>
        <v>30.999999999999996</v>
      </c>
      <c r="I175" s="19">
        <f t="shared" si="80"/>
        <v>107.39999999999999</v>
      </c>
      <c r="J175" s="19">
        <f t="shared" si="80"/>
        <v>836.90000000000009</v>
      </c>
      <c r="K175" s="25"/>
      <c r="L175" s="19">
        <f t="shared" ref="L175" si="81">SUM(L166:L174)</f>
        <v>83.059999999999988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1430</v>
      </c>
      <c r="G176" s="32">
        <f t="shared" ref="G176" si="82">G165+G175</f>
        <v>55.600000000000009</v>
      </c>
      <c r="H176" s="32">
        <f t="shared" ref="H176" si="83">H165+H175</f>
        <v>76.2</v>
      </c>
      <c r="I176" s="32">
        <f t="shared" ref="I176" si="84">I165+I175</f>
        <v>194.59999999999997</v>
      </c>
      <c r="J176" s="32">
        <f t="shared" ref="J176:L176" si="85">J165+J175</f>
        <v>1766.0000000000002</v>
      </c>
      <c r="K176" s="32"/>
      <c r="L176" s="32">
        <f t="shared" si="85"/>
        <v>132.22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150</v>
      </c>
      <c r="G177" s="40">
        <v>3.1</v>
      </c>
      <c r="H177" s="40">
        <v>5.42</v>
      </c>
      <c r="I177" s="40">
        <v>20.3</v>
      </c>
      <c r="J177" s="40">
        <v>141</v>
      </c>
      <c r="K177" s="41">
        <v>335</v>
      </c>
      <c r="L177" s="40">
        <v>8.15</v>
      </c>
    </row>
    <row r="178" spans="1:12" ht="15" x14ac:dyDescent="0.25">
      <c r="A178" s="23"/>
      <c r="B178" s="15"/>
      <c r="C178" s="11"/>
      <c r="D178" s="5"/>
      <c r="E178" s="42" t="s">
        <v>90</v>
      </c>
      <c r="F178" s="43">
        <v>100</v>
      </c>
      <c r="G178" s="43">
        <v>19.3</v>
      </c>
      <c r="H178" s="43">
        <v>7.7</v>
      </c>
      <c r="I178" s="43">
        <v>1.8</v>
      </c>
      <c r="J178" s="43">
        <v>153.19999999999999</v>
      </c>
      <c r="K178" s="44">
        <v>232</v>
      </c>
      <c r="L178" s="43">
        <v>47.87</v>
      </c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0.6</v>
      </c>
      <c r="H179" s="43">
        <v>0.1</v>
      </c>
      <c r="I179" s="43">
        <v>31.7</v>
      </c>
      <c r="J179" s="43">
        <v>131</v>
      </c>
      <c r="K179" s="44">
        <v>402</v>
      </c>
      <c r="L179" s="43">
        <v>4.21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3.1</v>
      </c>
      <c r="H180" s="43">
        <v>0.2</v>
      </c>
      <c r="I180" s="43">
        <v>20.100000000000001</v>
      </c>
      <c r="J180" s="43">
        <v>94.7</v>
      </c>
      <c r="K180" s="44" t="s">
        <v>93</v>
      </c>
      <c r="L180" s="43">
        <v>3.21</v>
      </c>
    </row>
    <row r="181" spans="1:12" ht="15" x14ac:dyDescent="0.25">
      <c r="A181" s="23"/>
      <c r="B181" s="15"/>
      <c r="C181" s="11"/>
      <c r="D181" s="7" t="s">
        <v>24</v>
      </c>
      <c r="E181" s="42" t="s">
        <v>44</v>
      </c>
      <c r="F181" s="43">
        <v>200</v>
      </c>
      <c r="G181" s="43">
        <v>1.1000000000000001</v>
      </c>
      <c r="H181" s="43">
        <v>0.4</v>
      </c>
      <c r="I181" s="43">
        <v>13.3</v>
      </c>
      <c r="J181" s="43">
        <v>63</v>
      </c>
      <c r="K181" s="44" t="s">
        <v>93</v>
      </c>
      <c r="L181" s="43">
        <v>22.8</v>
      </c>
    </row>
    <row r="182" spans="1:12" ht="15" x14ac:dyDescent="0.25">
      <c r="A182" s="23"/>
      <c r="B182" s="15"/>
      <c r="C182" s="11"/>
      <c r="D182" s="6"/>
      <c r="E182" s="42" t="s">
        <v>80</v>
      </c>
      <c r="F182" s="43">
        <v>60</v>
      </c>
      <c r="G182" s="43">
        <v>1.3</v>
      </c>
      <c r="H182" s="43">
        <v>3</v>
      </c>
      <c r="I182" s="43">
        <v>4.2</v>
      </c>
      <c r="J182" s="43">
        <v>189.1</v>
      </c>
      <c r="K182" s="44">
        <v>6142</v>
      </c>
      <c r="L182" s="43">
        <v>2.99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750</v>
      </c>
      <c r="G184" s="19">
        <f t="shared" ref="G184:J184" si="86">SUM(G177:G183)</f>
        <v>28.500000000000007</v>
      </c>
      <c r="H184" s="19">
        <f t="shared" si="86"/>
        <v>16.82</v>
      </c>
      <c r="I184" s="19">
        <f t="shared" si="86"/>
        <v>91.4</v>
      </c>
      <c r="J184" s="19">
        <f t="shared" si="86"/>
        <v>772</v>
      </c>
      <c r="K184" s="25"/>
      <c r="L184" s="19">
        <f t="shared" ref="L184" si="87">SUM(L177:L183)</f>
        <v>89.22999999999999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80</v>
      </c>
      <c r="G185" s="43">
        <v>1.3</v>
      </c>
      <c r="H185" s="43">
        <v>6.67</v>
      </c>
      <c r="I185" s="43">
        <v>5.33</v>
      </c>
      <c r="J185" s="43">
        <v>98.8</v>
      </c>
      <c r="K185" s="44" t="s">
        <v>93</v>
      </c>
      <c r="L185" s="43">
        <v>7.72</v>
      </c>
    </row>
    <row r="186" spans="1:12" ht="25.5" x14ac:dyDescent="0.25">
      <c r="A186" s="23"/>
      <c r="B186" s="15"/>
      <c r="C186" s="11"/>
      <c r="D186" s="7" t="s">
        <v>27</v>
      </c>
      <c r="E186" s="42" t="s">
        <v>71</v>
      </c>
      <c r="F186" s="43">
        <v>250</v>
      </c>
      <c r="G186" s="43">
        <v>9</v>
      </c>
      <c r="H186" s="43">
        <v>10</v>
      </c>
      <c r="I186" s="43">
        <v>12</v>
      </c>
      <c r="J186" s="43">
        <v>177.1</v>
      </c>
      <c r="K186" s="44">
        <v>76</v>
      </c>
      <c r="L186" s="43">
        <v>23.7</v>
      </c>
    </row>
    <row r="187" spans="1:12" ht="15" x14ac:dyDescent="0.25">
      <c r="A187" s="23"/>
      <c r="B187" s="15"/>
      <c r="C187" s="11"/>
      <c r="D187" s="7" t="s">
        <v>28</v>
      </c>
      <c r="E187" s="42" t="s">
        <v>91</v>
      </c>
      <c r="F187" s="43">
        <v>120</v>
      </c>
      <c r="G187" s="43">
        <v>12.2</v>
      </c>
      <c r="H187" s="43">
        <v>33.200000000000003</v>
      </c>
      <c r="I187" s="43">
        <v>14.9</v>
      </c>
      <c r="J187" s="43">
        <v>410.5</v>
      </c>
      <c r="K187" s="44">
        <v>283</v>
      </c>
      <c r="L187" s="43">
        <v>30.7</v>
      </c>
    </row>
    <row r="188" spans="1:12" ht="15" x14ac:dyDescent="0.25">
      <c r="A188" s="23"/>
      <c r="B188" s="15"/>
      <c r="C188" s="11"/>
      <c r="D188" s="7" t="s">
        <v>29</v>
      </c>
      <c r="E188" s="42" t="s">
        <v>50</v>
      </c>
      <c r="F188" s="43">
        <v>180</v>
      </c>
      <c r="G188" s="43">
        <v>7.6</v>
      </c>
      <c r="H188" s="43">
        <v>6.2</v>
      </c>
      <c r="I188" s="43">
        <v>48</v>
      </c>
      <c r="J188" s="43">
        <v>249.84</v>
      </c>
      <c r="K188" s="44">
        <v>7106</v>
      </c>
      <c r="L188" s="43">
        <v>4.91</v>
      </c>
    </row>
    <row r="189" spans="1:12" ht="15" x14ac:dyDescent="0.2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0.6</v>
      </c>
      <c r="H189" s="43">
        <v>0.1</v>
      </c>
      <c r="I189" s="43">
        <v>31.7</v>
      </c>
      <c r="J189" s="43">
        <v>131</v>
      </c>
      <c r="K189" s="44">
        <v>402</v>
      </c>
      <c r="L189" s="43">
        <v>4.21</v>
      </c>
    </row>
    <row r="190" spans="1:12" ht="15" x14ac:dyDescent="0.25">
      <c r="A190" s="23"/>
      <c r="B190" s="15"/>
      <c r="C190" s="11"/>
      <c r="D190" s="7" t="s">
        <v>31</v>
      </c>
      <c r="E190" s="42" t="s">
        <v>61</v>
      </c>
      <c r="F190" s="43">
        <v>30</v>
      </c>
      <c r="G190" s="43">
        <v>2.2999999999999998</v>
      </c>
      <c r="H190" s="43">
        <v>0.2</v>
      </c>
      <c r="I190" s="43">
        <v>15.1</v>
      </c>
      <c r="J190" s="43">
        <v>71</v>
      </c>
      <c r="K190" s="44" t="s">
        <v>93</v>
      </c>
      <c r="L190" s="43">
        <v>2.41</v>
      </c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2.6</v>
      </c>
      <c r="H191" s="43">
        <v>0.4</v>
      </c>
      <c r="I191" s="43">
        <v>17</v>
      </c>
      <c r="J191" s="43">
        <v>81.599999999999994</v>
      </c>
      <c r="K191" s="44" t="s">
        <v>93</v>
      </c>
      <c r="L191" s="43">
        <v>1.76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35.6</v>
      </c>
      <c r="H194" s="19">
        <f t="shared" si="88"/>
        <v>56.77000000000001</v>
      </c>
      <c r="I194" s="19">
        <f t="shared" si="88"/>
        <v>144.02999999999997</v>
      </c>
      <c r="J194" s="19">
        <f t="shared" si="88"/>
        <v>1219.8399999999999</v>
      </c>
      <c r="K194" s="25"/>
      <c r="L194" s="19">
        <f t="shared" ref="L194" si="89">SUM(L185:L193)</f>
        <v>75.41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1650</v>
      </c>
      <c r="G195" s="32">
        <f t="shared" ref="G195" si="90">G184+G194</f>
        <v>64.100000000000009</v>
      </c>
      <c r="H195" s="32">
        <f t="shared" ref="H195" si="91">H184+H194</f>
        <v>73.59</v>
      </c>
      <c r="I195" s="32">
        <f t="shared" ref="I195" si="92">I184+I194</f>
        <v>235.42999999999998</v>
      </c>
      <c r="J195" s="32">
        <f t="shared" ref="J195:L195" si="93">J184+J194</f>
        <v>1991.84</v>
      </c>
      <c r="K195" s="32"/>
      <c r="L195" s="32">
        <f t="shared" si="93"/>
        <v>164.64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1500.5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58.000000000000014</v>
      </c>
      <c r="H196" s="34">
        <f t="shared" si="94"/>
        <v>68.656000000000006</v>
      </c>
      <c r="I196" s="34">
        <f t="shared" si="94"/>
        <v>196.95400000000001</v>
      </c>
      <c r="J196" s="34">
        <f t="shared" si="94"/>
        <v>1662.328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143.30970000000002</v>
      </c>
    </row>
  </sheetData>
  <customSheetViews>
    <customSheetView guid="{A00FE868-0AA5-4C3B-AEBA-65D0805D787D}">
      <pane xSplit="4" ySplit="5" topLeftCell="E6" activePane="bottomRight" state="frozen"/>
      <selection pane="bottomRight" activeCell="C179" sqref="C179"/>
      <pageMargins left="0.7" right="0.7" top="0.75" bottom="0.75" header="0.3" footer="0.3"/>
      <pageSetup paperSize="9" orientation="portrait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Блинова.И.В</cp:lastModifiedBy>
  <dcterms:created xsi:type="dcterms:W3CDTF">2022-05-16T14:23:56Z</dcterms:created>
  <dcterms:modified xsi:type="dcterms:W3CDTF">2024-04-01T06:53:12Z</dcterms:modified>
</cp:coreProperties>
</file>